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844FC8C-85A8-4233-8E05-ED8856E92FB3}"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<sst xmlns="http://schemas.openxmlformats.org/spreadsheetml/2006/main" count="17409" uniqueCount="3095">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</sst>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1139</v>
      </c>
      <c r="B10" s="172"/>
      <c r="C10" s="172"/>
      <c r="D10" s="169" t="str">
        <f>VLOOKUP(A10,'Listado Total'!B6:R586,7,0)</f>
        <v>Técnico/a 1</v>
      </c>
      <c r="E10" s="169"/>
      <c r="F10" s="169"/>
      <c r="G10" s="169" t="str">
        <f>VLOOKUP(A10,'Listado Total'!B6:R586,2,0)</f>
        <v>Analista en PKI/Firma Electrónica</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tr">
        <f>VLOOKUP(A10,'Listado Total'!B6:R586,17,0)</f>
        <v>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ZPAa87n98wgfZdiAB8I8Rs2Ghd9zSdoA+yiFdxzdeKo5eafFaErbLlgv5bRJL7iP/yGJV4tDSw9PjngV3hvP5w==" saltValue="Z4Mkqr3cVVqc4lC8MvHKQ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2022-07-27T07:59:03Z</dcterms:modified>
</cp:coreProperties>
</file>